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E9F4E4C6-E108-4ADF-A072-6BA3703F17E9}" xr6:coauthVersionLast="47" xr6:coauthVersionMax="47" xr10:uidLastSave="{00000000-0000-0000-0000-000000000000}"/>
  <bookViews>
    <workbookView xWindow="-120" yWindow="-120" windowWidth="20730" windowHeight="11160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G195" i="1"/>
  <c r="I176" i="1"/>
  <c r="G176" i="1"/>
  <c r="I157" i="1"/>
  <c r="G157" i="1"/>
  <c r="I119" i="1"/>
  <c r="G119" i="1"/>
  <c r="J62" i="1"/>
  <c r="I138" i="1"/>
  <c r="G138" i="1"/>
  <c r="H100" i="1"/>
  <c r="J100" i="1"/>
  <c r="J43" i="1"/>
  <c r="H43" i="1"/>
  <c r="H62" i="1"/>
  <c r="H195" i="1"/>
  <c r="J195" i="1"/>
  <c r="H176" i="1"/>
  <c r="J176" i="1"/>
  <c r="H157" i="1"/>
  <c r="J157" i="1"/>
  <c r="H138" i="1"/>
  <c r="J138" i="1"/>
  <c r="G100" i="1"/>
  <c r="I100" i="1"/>
  <c r="J81" i="1"/>
  <c r="I62" i="1"/>
  <c r="G43" i="1"/>
  <c r="I43" i="1"/>
  <c r="I81" i="1"/>
  <c r="H81" i="1"/>
  <c r="G81" i="1"/>
  <c r="G62" i="1"/>
  <c r="F100" i="1"/>
  <c r="F81" i="1"/>
  <c r="F62" i="1"/>
  <c r="F43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<sst xmlns="http://schemas.openxmlformats.org/spreadsheetml/2006/main" count="305" uniqueCount="110">
  <si>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</si>
  <si>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</si>
  <si>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</si>
  <si>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</si>
  <si>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</si>
  <si>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</si>
  <si>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</si>
  <si>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</si>
  <si>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</si>
  <si>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</si>
  <si>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</si>
  <si>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</si>
  <si>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</si>
  <si>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</si>
  <si>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</si>
  <si>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</si>
  <si>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</si>
  <si>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</si>
  <si>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</si>
  <si>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</si>
  <si>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</si>
  <si>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</si>
  <si>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</si>
  <si>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</si>
  <si>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</si>
  <si>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</si>
  <si>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</si>
  <si>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</si>
  <si>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</si>
  <si>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</si>
  <si>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</si>
  <si>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</si>
  <si>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</si>
  <si>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</si>
  <si>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</si>
  <si>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</si>
  <si>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</si>
  <si>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</si>
  <si>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</si>
  <si>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жидкая молочная с маслом сливочным</t>
  </si>
  <si>
    <t>Чай с сахаром</t>
  </si>
  <si>
    <t>Хлеб пшеничный</t>
  </si>
  <si>
    <t>Масло сливочное</t>
  </si>
  <si>
    <t>Сыр сычужный твердый (порциями)</t>
  </si>
  <si>
    <t>Овощи сезонные (порциями) Помидоры</t>
  </si>
  <si>
    <t>Суп гороховый</t>
  </si>
  <si>
    <t>Биточки из птицы</t>
  </si>
  <si>
    <t>Овощное рагу</t>
  </si>
  <si>
    <t>Компот из смеси сухофруктов</t>
  </si>
  <si>
    <t>Хлеб ржаной</t>
  </si>
  <si>
    <t>Директор</t>
  </si>
  <si>
    <t>Пащенко Л.И.</t>
  </si>
  <si>
    <t>июнь</t>
  </si>
  <si>
    <t>Омлет натуральный</t>
  </si>
  <si>
    <t>Горошек зеленый консервированный</t>
  </si>
  <si>
    <t>Кофейный напиток с молоком</t>
  </si>
  <si>
    <t>Йогурт</t>
  </si>
  <si>
    <t>Овощи сезонные (порциями) Огурцы</t>
  </si>
  <si>
    <t>Борщ со сметаной</t>
  </si>
  <si>
    <t>Рыба припущенная с маслом</t>
  </si>
  <si>
    <t>Картофель отварной</t>
  </si>
  <si>
    <t>Кисель из смеси сухофруктов</t>
  </si>
  <si>
    <t>Сосиска отварная</t>
  </si>
  <si>
    <t>Картофельное пюре</t>
  </si>
  <si>
    <t>Чай с лимоном</t>
  </si>
  <si>
    <t>Масло сливочное (порциями)</t>
  </si>
  <si>
    <t>Салат из свежей капусты</t>
  </si>
  <si>
    <t>Суп картофельный с крупой (рисовой)</t>
  </si>
  <si>
    <t>Бефстроган</t>
  </si>
  <si>
    <t>Макаронные изделия отварные</t>
  </si>
  <si>
    <t>Макароны запечённые с сыром</t>
  </si>
  <si>
    <t>Овощи сезонные (порциями) Огурцы/перец</t>
  </si>
  <si>
    <t>Щи из свежей капусты</t>
  </si>
  <si>
    <t>Плов из птицы</t>
  </si>
  <si>
    <t>Компот из свежих яблок</t>
  </si>
  <si>
    <t>Оладьи с повидлом</t>
  </si>
  <si>
    <t>Суп овощной со сметаной</t>
  </si>
  <si>
    <t>Тефтели</t>
  </si>
  <si>
    <t>Рис отварной</t>
  </si>
  <si>
    <t>Компот из яблок</t>
  </si>
  <si>
    <t>Запеканка рисовая с творогом</t>
  </si>
  <si>
    <t>Соус сметанный</t>
  </si>
  <si>
    <t>Какао с молоком</t>
  </si>
  <si>
    <t>Сыр сычужный твёрдый (порциями)</t>
  </si>
  <si>
    <t xml:space="preserve">Овощи сезонные (порциями) Помидоры </t>
  </si>
  <si>
    <t>Котлеты в сметанном соусе</t>
  </si>
  <si>
    <t>Кофейный напиток</t>
  </si>
  <si>
    <t>Яблоко</t>
  </si>
  <si>
    <t>Сок фруктовый</t>
  </si>
  <si>
    <t>Биточки в сметанном соусе</t>
  </si>
  <si>
    <t>Хдеб пшеничный</t>
  </si>
  <si>
    <t>Суп рыбный</t>
  </si>
  <si>
    <t xml:space="preserve">Котлеты запечённые в сметанном соусе </t>
  </si>
  <si>
    <t>Каша гречневая рассыпчатая</t>
  </si>
  <si>
    <t>Банан</t>
  </si>
  <si>
    <t>Суп из овощей</t>
  </si>
  <si>
    <t>Напиток из лимона</t>
  </si>
  <si>
    <t>Овощи сезонные (порциями) Перец/ редис 40/40</t>
  </si>
  <si>
    <t xml:space="preserve">Гуляш из свинины </t>
  </si>
  <si>
    <t>Оладьи</t>
  </si>
  <si>
    <t>Щи из свежей капусты с картофелем</t>
  </si>
  <si>
    <t>Капуста тушённая</t>
  </si>
  <si>
    <t>Жаркое по- домашнему(курица)</t>
  </si>
  <si>
    <t>Напиток из плодов шиповника</t>
  </si>
  <si>
    <t>Каша рисовая молочная жидкая</t>
  </si>
  <si>
    <t>Борщ с капустой и картофелем</t>
  </si>
  <si>
    <t>Икра из уваренных кабачков собственного производства</t>
  </si>
  <si>
    <t>Жаркое по - домашнему</t>
  </si>
  <si>
    <t>Макаронные изделия запечёные с сыром</t>
  </si>
  <si>
    <t>МБОУ Садковская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</si>
</sst>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1" sqref="J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109</v>
      </c>
      <c r="D1" s="54"/>
      <c r="E1" s="54"/>
      <c r="F1" s="12" t="s">
        <v>16</v>
      </c>
      <c r="G1" s="2" t="s">
        <v>17</v>
      </c>
      <c r="H1" s="55" t="s">
        <v>50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51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 t="s">
        <v>52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11</v>
      </c>
      <c r="H6" s="40">
        <v>11</v>
      </c>
      <c r="I6" s="40">
        <v>38</v>
      </c>
      <c r="J6" s="40">
        <v>223</v>
      </c>
      <c r="K6" s="41">
        <v>184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10</v>
      </c>
      <c r="J8" s="43">
        <v>41</v>
      </c>
      <c r="K8" s="44">
        <v>458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4</v>
      </c>
      <c r="H9" s="43">
        <v>0</v>
      </c>
      <c r="I9" s="43">
        <v>25</v>
      </c>
      <c r="J9" s="43">
        <v>118</v>
      </c>
      <c r="K9" s="44">
        <v>13002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10</v>
      </c>
      <c r="G11" s="43">
        <v>0</v>
      </c>
      <c r="H11" s="43">
        <v>8</v>
      </c>
      <c r="I11" s="43">
        <v>0</v>
      </c>
      <c r="J11" s="43">
        <v>71</v>
      </c>
      <c r="K11" s="44">
        <v>76</v>
      </c>
      <c r="L11" s="43"/>
    </row>
    <row r="12" spans="1:12" ht="15" x14ac:dyDescent="0.25">
      <c r="A12" s="23"/>
      <c r="B12" s="15"/>
      <c r="C12" s="11"/>
      <c r="D12" s="6"/>
      <c r="E12" s="42" t="s">
        <v>43</v>
      </c>
      <c r="F12" s="43">
        <v>15</v>
      </c>
      <c r="G12" s="43">
        <v>4</v>
      </c>
      <c r="H12" s="43">
        <v>2</v>
      </c>
      <c r="I12" s="43">
        <v>0</v>
      </c>
      <c r="J12" s="43">
        <v>38</v>
      </c>
      <c r="K12" s="44">
        <v>72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475</v>
      </c>
      <c r="G13" s="19">
        <f t="shared" ref="G13:J13" si="0">SUM(G6:G12)</f>
        <v>19</v>
      </c>
      <c r="H13" s="19">
        <f t="shared" si="0"/>
        <v>21</v>
      </c>
      <c r="I13" s="19">
        <f t="shared" si="0"/>
        <v>73</v>
      </c>
      <c r="J13" s="19">
        <f t="shared" si="0"/>
        <v>491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44</v>
      </c>
      <c r="F14" s="51">
        <v>60</v>
      </c>
      <c r="G14" s="43">
        <v>1</v>
      </c>
      <c r="H14" s="43">
        <v>0</v>
      </c>
      <c r="I14" s="43">
        <v>2</v>
      </c>
      <c r="J14" s="43">
        <v>14</v>
      </c>
      <c r="K14" s="44">
        <v>145</v>
      </c>
      <c r="L14" s="43"/>
    </row>
    <row r="15" spans="1:12" ht="15" x14ac:dyDescent="0.25">
      <c r="A15" s="23"/>
      <c r="B15" s="15"/>
      <c r="C15" s="11"/>
      <c r="D15" s="7" t="s">
        <v>27</v>
      </c>
      <c r="E15" s="50" t="s">
        <v>45</v>
      </c>
      <c r="F15" s="52">
        <v>250</v>
      </c>
      <c r="G15" s="43">
        <v>8</v>
      </c>
      <c r="H15" s="43">
        <v>11</v>
      </c>
      <c r="I15" s="43">
        <v>16</v>
      </c>
      <c r="J15" s="43">
        <v>182</v>
      </c>
      <c r="K15" s="44">
        <v>99</v>
      </c>
      <c r="L15" s="43"/>
    </row>
    <row r="16" spans="1:12" ht="15" x14ac:dyDescent="0.25">
      <c r="A16" s="23"/>
      <c r="B16" s="15"/>
      <c r="C16" s="11"/>
      <c r="D16" s="7" t="s">
        <v>28</v>
      </c>
      <c r="E16" s="50" t="s">
        <v>46</v>
      </c>
      <c r="F16" s="52">
        <v>100</v>
      </c>
      <c r="G16" s="43">
        <v>17</v>
      </c>
      <c r="H16" s="43">
        <v>24</v>
      </c>
      <c r="I16" s="43">
        <v>22</v>
      </c>
      <c r="J16" s="43">
        <v>186</v>
      </c>
      <c r="K16" s="44">
        <v>369</v>
      </c>
      <c r="L16" s="43"/>
    </row>
    <row r="17" spans="1:12" ht="15" x14ac:dyDescent="0.25">
      <c r="A17" s="23"/>
      <c r="B17" s="15"/>
      <c r="C17" s="11"/>
      <c r="D17" s="7" t="s">
        <v>29</v>
      </c>
      <c r="E17" s="50" t="s">
        <v>47</v>
      </c>
      <c r="F17" s="52">
        <v>150</v>
      </c>
      <c r="G17" s="43">
        <v>2</v>
      </c>
      <c r="H17" s="43">
        <v>6</v>
      </c>
      <c r="I17" s="43">
        <v>24</v>
      </c>
      <c r="J17" s="43">
        <v>121</v>
      </c>
      <c r="K17" s="44">
        <v>175</v>
      </c>
      <c r="L17" s="43"/>
    </row>
    <row r="18" spans="1:12" ht="15" x14ac:dyDescent="0.25">
      <c r="A18" s="23"/>
      <c r="B18" s="15"/>
      <c r="C18" s="11"/>
      <c r="D18" s="7" t="s">
        <v>30</v>
      </c>
      <c r="E18" s="50" t="s">
        <v>48</v>
      </c>
      <c r="F18" s="52">
        <v>200</v>
      </c>
      <c r="G18" s="43">
        <v>0</v>
      </c>
      <c r="H18" s="43">
        <v>0</v>
      </c>
      <c r="I18" s="43">
        <v>10</v>
      </c>
      <c r="J18" s="43">
        <v>40</v>
      </c>
      <c r="K18" s="44">
        <v>492</v>
      </c>
      <c r="L18" s="43"/>
    </row>
    <row r="19" spans="1:12" ht="15" x14ac:dyDescent="0.25">
      <c r="A19" s="23"/>
      <c r="B19" s="15"/>
      <c r="C19" s="11"/>
      <c r="D19" s="7" t="s">
        <v>31</v>
      </c>
      <c r="E19" s="50" t="s">
        <v>41</v>
      </c>
      <c r="F19" s="52">
        <v>50</v>
      </c>
      <c r="G19" s="43">
        <v>2</v>
      </c>
      <c r="H19" s="43">
        <v>0</v>
      </c>
      <c r="I19" s="43">
        <v>10</v>
      </c>
      <c r="J19" s="43">
        <v>47</v>
      </c>
      <c r="K19" s="44">
        <v>13002</v>
      </c>
      <c r="L19" s="43"/>
    </row>
    <row r="20" spans="1:12" ht="15" x14ac:dyDescent="0.25">
      <c r="A20" s="23"/>
      <c r="B20" s="15"/>
      <c r="C20" s="11"/>
      <c r="D20" s="7" t="s">
        <v>32</v>
      </c>
      <c r="E20" s="50" t="s">
        <v>49</v>
      </c>
      <c r="F20" s="52">
        <v>50</v>
      </c>
      <c r="G20" s="43">
        <v>3</v>
      </c>
      <c r="H20" s="43">
        <v>0</v>
      </c>
      <c r="I20" s="43">
        <v>22</v>
      </c>
      <c r="J20" s="43">
        <v>105</v>
      </c>
      <c r="K20" s="44">
        <v>13002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33</v>
      </c>
      <c r="H23" s="19">
        <f t="shared" si="2"/>
        <v>41</v>
      </c>
      <c r="I23" s="19">
        <f t="shared" si="2"/>
        <v>106</v>
      </c>
      <c r="J23" s="19">
        <f t="shared" si="2"/>
        <v>695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1335</v>
      </c>
      <c r="G24" s="32">
        <f t="shared" ref="G24:J24" si="4">G13+G23</f>
        <v>52</v>
      </c>
      <c r="H24" s="32">
        <f t="shared" si="4"/>
        <v>62</v>
      </c>
      <c r="I24" s="32">
        <f t="shared" si="4"/>
        <v>179</v>
      </c>
      <c r="J24" s="32">
        <f t="shared" si="4"/>
        <v>1186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150</v>
      </c>
      <c r="G25" s="40">
        <v>9</v>
      </c>
      <c r="H25" s="40">
        <v>18</v>
      </c>
      <c r="I25" s="40">
        <v>2</v>
      </c>
      <c r="J25" s="40">
        <v>215</v>
      </c>
      <c r="K25" s="41">
        <v>307</v>
      </c>
      <c r="L25" s="40"/>
    </row>
    <row r="26" spans="1:12" ht="15" x14ac:dyDescent="0.25">
      <c r="A26" s="14"/>
      <c r="B26" s="15"/>
      <c r="C26" s="11"/>
      <c r="D26" s="6"/>
      <c r="E26" s="42" t="s">
        <v>54</v>
      </c>
      <c r="F26" s="43">
        <v>60</v>
      </c>
      <c r="G26" s="43">
        <v>2</v>
      </c>
      <c r="H26" s="43">
        <v>0</v>
      </c>
      <c r="I26" s="43">
        <v>4</v>
      </c>
      <c r="J26" s="43">
        <v>24</v>
      </c>
      <c r="K26" s="44">
        <v>38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5</v>
      </c>
      <c r="H27" s="43">
        <v>5</v>
      </c>
      <c r="I27" s="43">
        <v>19</v>
      </c>
      <c r="J27" s="43">
        <v>141</v>
      </c>
      <c r="K27" s="44">
        <v>464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</v>
      </c>
      <c r="H28" s="43">
        <v>0</v>
      </c>
      <c r="I28" s="43">
        <v>22</v>
      </c>
      <c r="J28" s="43">
        <v>105</v>
      </c>
      <c r="K28" s="44">
        <v>13002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56</v>
      </c>
      <c r="F30" s="43">
        <v>120</v>
      </c>
      <c r="G30" s="43">
        <v>5</v>
      </c>
      <c r="H30" s="43">
        <v>2</v>
      </c>
      <c r="I30" s="43">
        <v>17</v>
      </c>
      <c r="J30" s="43">
        <v>108</v>
      </c>
      <c r="K30" s="44">
        <v>68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24</v>
      </c>
      <c r="H32" s="19">
        <f t="shared" ref="H32" si="7">SUM(H25:H31)</f>
        <v>25</v>
      </c>
      <c r="I32" s="19">
        <f t="shared" ref="I32" si="8">SUM(I25:I31)</f>
        <v>64</v>
      </c>
      <c r="J32" s="19">
        <f t="shared" ref="J32:L32" si="9">SUM(J25:J31)</f>
        <v>593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1</v>
      </c>
      <c r="H33" s="43">
        <v>0</v>
      </c>
      <c r="I33" s="43">
        <v>2</v>
      </c>
      <c r="J33" s="43">
        <v>11</v>
      </c>
      <c r="K33" s="44">
        <v>145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250</v>
      </c>
      <c r="G34" s="43">
        <v>2</v>
      </c>
      <c r="H34" s="43">
        <v>0</v>
      </c>
      <c r="I34" s="43">
        <v>15</v>
      </c>
      <c r="J34" s="43">
        <v>171</v>
      </c>
      <c r="K34" s="44">
        <v>92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90</v>
      </c>
      <c r="G35" s="43">
        <v>9</v>
      </c>
      <c r="H35" s="43">
        <v>11</v>
      </c>
      <c r="I35" s="43">
        <v>20</v>
      </c>
      <c r="J35" s="43">
        <v>88</v>
      </c>
      <c r="K35" s="44">
        <v>99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4</v>
      </c>
      <c r="H36" s="43">
        <v>8</v>
      </c>
      <c r="I36" s="43">
        <v>24</v>
      </c>
      <c r="J36" s="43">
        <v>253</v>
      </c>
      <c r="K36" s="44">
        <v>523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</v>
      </c>
      <c r="H37" s="43">
        <v>0</v>
      </c>
      <c r="I37" s="43">
        <v>12</v>
      </c>
      <c r="J37" s="43">
        <v>48</v>
      </c>
      <c r="K37" s="44">
        <v>482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50</v>
      </c>
      <c r="G38" s="43">
        <v>2</v>
      </c>
      <c r="H38" s="43">
        <v>0</v>
      </c>
      <c r="I38" s="43">
        <v>10</v>
      </c>
      <c r="J38" s="43">
        <v>47</v>
      </c>
      <c r="K38" s="44">
        <v>13002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50</v>
      </c>
      <c r="G39" s="43">
        <v>3</v>
      </c>
      <c r="H39" s="43">
        <v>0</v>
      </c>
      <c r="I39" s="43">
        <v>22</v>
      </c>
      <c r="J39" s="43">
        <v>10</v>
      </c>
      <c r="K39" s="44">
        <v>13002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21</v>
      </c>
      <c r="H42" s="19">
        <f t="shared" ref="H42" si="11">SUM(H33:H41)</f>
        <v>19</v>
      </c>
      <c r="I42" s="19">
        <f t="shared" ref="I42" si="12">SUM(I33:I41)</f>
        <v>105</v>
      </c>
      <c r="J42" s="19">
        <f t="shared" ref="J42:L42" si="13">SUM(J33:J41)</f>
        <v>628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1430</v>
      </c>
      <c r="G43" s="32">
        <f t="shared" ref="G43" si="14">G32+G42</f>
        <v>45</v>
      </c>
      <c r="H43" s="32">
        <f t="shared" ref="H43" si="15">H32+H42</f>
        <v>44</v>
      </c>
      <c r="I43" s="32">
        <f t="shared" ref="I43" si="16">I32+I42</f>
        <v>169</v>
      </c>
      <c r="J43" s="32">
        <f t="shared" ref="J43:L43" si="17">J32+J42</f>
        <v>1221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100</v>
      </c>
      <c r="G44" s="40">
        <v>11</v>
      </c>
      <c r="H44" s="40">
        <v>9</v>
      </c>
      <c r="I44" s="40">
        <v>24</v>
      </c>
      <c r="J44" s="40">
        <v>300</v>
      </c>
      <c r="K44" s="41">
        <v>224</v>
      </c>
      <c r="L44" s="40"/>
    </row>
    <row r="45" spans="1:12" ht="15" x14ac:dyDescent="0.25">
      <c r="A45" s="23"/>
      <c r="B45" s="15"/>
      <c r="C45" s="11"/>
      <c r="D45" s="6"/>
      <c r="E45" s="42" t="s">
        <v>63</v>
      </c>
      <c r="F45" s="43">
        <v>150</v>
      </c>
      <c r="G45" s="43">
        <v>3</v>
      </c>
      <c r="H45" s="43">
        <v>5</v>
      </c>
      <c r="I45" s="43">
        <v>22</v>
      </c>
      <c r="J45" s="43">
        <v>150</v>
      </c>
      <c r="K45" s="44">
        <v>79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3</v>
      </c>
      <c r="H46" s="43">
        <v>3</v>
      </c>
      <c r="I46" s="43">
        <v>26</v>
      </c>
      <c r="J46" s="43">
        <v>155</v>
      </c>
      <c r="K46" s="44">
        <v>461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</v>
      </c>
      <c r="H47" s="43">
        <v>0</v>
      </c>
      <c r="I47" s="43">
        <v>20</v>
      </c>
      <c r="J47" s="43">
        <v>94</v>
      </c>
      <c r="K47" s="44">
        <v>13002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65</v>
      </c>
      <c r="F49" s="43">
        <v>10</v>
      </c>
      <c r="G49" s="43">
        <v>0</v>
      </c>
      <c r="H49" s="43">
        <v>8</v>
      </c>
      <c r="I49" s="43">
        <v>0</v>
      </c>
      <c r="J49" s="43">
        <v>71</v>
      </c>
      <c r="K49" s="44">
        <v>76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20</v>
      </c>
      <c r="H51" s="19">
        <f t="shared" ref="H51" si="19">SUM(H44:H50)</f>
        <v>25</v>
      </c>
      <c r="I51" s="19">
        <f t="shared" ref="I51" si="20">SUM(I44:I50)</f>
        <v>92</v>
      </c>
      <c r="J51" s="19">
        <f t="shared" ref="J51:L51" si="21">SUM(J44:J50)</f>
        <v>770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4</v>
      </c>
      <c r="H52" s="43">
        <v>2</v>
      </c>
      <c r="I52" s="43">
        <v>12</v>
      </c>
      <c r="J52" s="43">
        <v>14</v>
      </c>
      <c r="K52" s="44">
        <v>145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67</v>
      </c>
      <c r="F53" s="43">
        <v>250</v>
      </c>
      <c r="G53" s="43">
        <v>4</v>
      </c>
      <c r="H53" s="43">
        <v>3</v>
      </c>
      <c r="I53" s="43">
        <v>17</v>
      </c>
      <c r="J53" s="43">
        <v>123</v>
      </c>
      <c r="K53" s="44">
        <v>112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68</v>
      </c>
      <c r="F54" s="43">
        <v>100</v>
      </c>
      <c r="G54" s="43">
        <v>15</v>
      </c>
      <c r="H54" s="43">
        <v>17</v>
      </c>
      <c r="I54" s="43">
        <v>29</v>
      </c>
      <c r="J54" s="43">
        <v>218</v>
      </c>
      <c r="K54" s="44">
        <v>250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6</v>
      </c>
      <c r="H55" s="43">
        <v>8</v>
      </c>
      <c r="I55" s="43">
        <v>24</v>
      </c>
      <c r="J55" s="43">
        <v>230</v>
      </c>
      <c r="K55" s="44">
        <v>255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103</v>
      </c>
      <c r="F56" s="43">
        <v>200</v>
      </c>
      <c r="G56" s="43">
        <v>1</v>
      </c>
      <c r="H56" s="43">
        <v>0</v>
      </c>
      <c r="I56" s="43">
        <v>20</v>
      </c>
      <c r="J56" s="43">
        <v>137</v>
      </c>
      <c r="K56" s="44">
        <v>388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50</v>
      </c>
      <c r="G57" s="43">
        <v>2</v>
      </c>
      <c r="H57" s="43">
        <v>0</v>
      </c>
      <c r="I57" s="43">
        <v>10</v>
      </c>
      <c r="J57" s="43">
        <v>47</v>
      </c>
      <c r="K57" s="44">
        <v>13002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50</v>
      </c>
      <c r="G58" s="43">
        <v>3</v>
      </c>
      <c r="H58" s="43">
        <v>0</v>
      </c>
      <c r="I58" s="43">
        <v>22</v>
      </c>
      <c r="J58" s="43">
        <v>105</v>
      </c>
      <c r="K58" s="44">
        <v>13002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35</v>
      </c>
      <c r="H61" s="19">
        <f t="shared" ref="H61" si="23">SUM(H52:H60)</f>
        <v>30</v>
      </c>
      <c r="I61" s="19">
        <f t="shared" ref="I61" si="24">SUM(I52:I60)</f>
        <v>134</v>
      </c>
      <c r="J61" s="19">
        <f t="shared" ref="J61:L61" si="25">SUM(J52:J60)</f>
        <v>874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1370</v>
      </c>
      <c r="G62" s="32">
        <f t="shared" ref="G62" si="26">G51+G61</f>
        <v>55</v>
      </c>
      <c r="H62" s="32">
        <f t="shared" ref="H62" si="27">H51+H61</f>
        <v>55</v>
      </c>
      <c r="I62" s="32">
        <f t="shared" ref="I62" si="28">I51+I61</f>
        <v>226</v>
      </c>
      <c r="J62" s="32">
        <f t="shared" ref="J62:L62" si="29">J51+J61</f>
        <v>1644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180</v>
      </c>
      <c r="G63" s="40">
        <v>7</v>
      </c>
      <c r="H63" s="40">
        <v>14</v>
      </c>
      <c r="I63" s="40">
        <v>15</v>
      </c>
      <c r="J63" s="40">
        <v>309</v>
      </c>
      <c r="K63" s="41">
        <v>260</v>
      </c>
      <c r="L63" s="40"/>
    </row>
    <row r="64" spans="1:12" ht="15" x14ac:dyDescent="0.25">
      <c r="A64" s="23"/>
      <c r="B64" s="15"/>
      <c r="C64" s="11"/>
      <c r="D64" s="6"/>
      <c r="E64" s="42" t="s">
        <v>56</v>
      </c>
      <c r="F64" s="43">
        <v>120</v>
      </c>
      <c r="G64" s="43">
        <v>5</v>
      </c>
      <c r="H64" s="43">
        <v>2</v>
      </c>
      <c r="I64" s="43">
        <v>17</v>
      </c>
      <c r="J64" s="43">
        <v>108</v>
      </c>
      <c r="K64" s="44">
        <v>468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</v>
      </c>
      <c r="H65" s="43">
        <v>0</v>
      </c>
      <c r="I65" s="43">
        <v>10</v>
      </c>
      <c r="J65" s="43">
        <v>41</v>
      </c>
      <c r="K65" s="44">
        <v>458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2</v>
      </c>
      <c r="H66" s="43">
        <v>0</v>
      </c>
      <c r="I66" s="43">
        <v>10</v>
      </c>
      <c r="J66" s="43">
        <v>47</v>
      </c>
      <c r="K66" s="44">
        <v>13002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>
        <v>0</v>
      </c>
      <c r="H67" s="43">
        <v>8</v>
      </c>
      <c r="I67" s="43">
        <v>0</v>
      </c>
      <c r="J67" s="43">
        <v>71</v>
      </c>
      <c r="K67" s="44"/>
      <c r="L67" s="43"/>
    </row>
    <row r="68" spans="1:12" ht="15" x14ac:dyDescent="0.25">
      <c r="A68" s="23"/>
      <c r="B68" s="15"/>
      <c r="C68" s="11"/>
      <c r="D68" s="6"/>
      <c r="E68" s="42" t="s">
        <v>42</v>
      </c>
      <c r="F68" s="43">
        <v>10</v>
      </c>
      <c r="G68" s="43">
        <v>10</v>
      </c>
      <c r="H68" s="43">
        <v>0</v>
      </c>
      <c r="I68" s="43">
        <v>8</v>
      </c>
      <c r="J68" s="43">
        <v>71</v>
      </c>
      <c r="K68" s="44">
        <v>76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24</v>
      </c>
      <c r="H70" s="19">
        <f t="shared" ref="H70" si="31">SUM(H63:H69)</f>
        <v>24</v>
      </c>
      <c r="I70" s="19">
        <f t="shared" ref="I70" si="32">SUM(I63:I69)</f>
        <v>60</v>
      </c>
      <c r="J70" s="19">
        <f t="shared" ref="J70:L70" si="33">SUM(J63:J69)</f>
        <v>647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1</v>
      </c>
      <c r="H71" s="43">
        <v>0</v>
      </c>
      <c r="I71" s="43">
        <v>2</v>
      </c>
      <c r="J71" s="43">
        <v>11</v>
      </c>
      <c r="K71" s="44">
        <v>326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250</v>
      </c>
      <c r="G72" s="43">
        <v>4</v>
      </c>
      <c r="H72" s="43">
        <v>11</v>
      </c>
      <c r="I72" s="43">
        <v>12</v>
      </c>
      <c r="J72" s="43">
        <v>169</v>
      </c>
      <c r="K72" s="44">
        <v>101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200</v>
      </c>
      <c r="G73" s="43">
        <v>17</v>
      </c>
      <c r="H73" s="43">
        <v>5</v>
      </c>
      <c r="I73" s="43">
        <v>54</v>
      </c>
      <c r="J73" s="43">
        <v>509</v>
      </c>
      <c r="K73" s="44">
        <v>502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</v>
      </c>
      <c r="H75" s="43">
        <v>0</v>
      </c>
      <c r="I75" s="43">
        <v>13</v>
      </c>
      <c r="J75" s="43">
        <v>53</v>
      </c>
      <c r="K75" s="44">
        <v>344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50</v>
      </c>
      <c r="G76" s="43">
        <v>2</v>
      </c>
      <c r="H76" s="43">
        <v>0</v>
      </c>
      <c r="I76" s="43">
        <v>10</v>
      </c>
      <c r="J76" s="43">
        <v>47</v>
      </c>
      <c r="K76" s="44">
        <v>13002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50</v>
      </c>
      <c r="G77" s="43">
        <v>27</v>
      </c>
      <c r="H77" s="43">
        <v>28</v>
      </c>
      <c r="I77" s="43">
        <v>119</v>
      </c>
      <c r="J77" s="43">
        <v>826</v>
      </c>
      <c r="K77" s="44">
        <v>13002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51</v>
      </c>
      <c r="H80" s="19">
        <f t="shared" ref="H80" si="35">SUM(H71:H79)</f>
        <v>44</v>
      </c>
      <c r="I80" s="19">
        <f t="shared" ref="I80" si="36">SUM(I71:I79)</f>
        <v>210</v>
      </c>
      <c r="J80" s="19">
        <f t="shared" ref="J80:L80" si="37">SUM(J71:J79)</f>
        <v>1615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1370</v>
      </c>
      <c r="G81" s="32">
        <f t="shared" ref="G81" si="38">G70+G80</f>
        <v>75</v>
      </c>
      <c r="H81" s="32">
        <f t="shared" ref="H81" si="39">H70+H80</f>
        <v>68</v>
      </c>
      <c r="I81" s="32">
        <f t="shared" ref="I81" si="40">I70+I80</f>
        <v>270</v>
      </c>
      <c r="J81" s="32">
        <f t="shared" ref="J81:L81" si="41">J70+J80</f>
        <v>2262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150</v>
      </c>
      <c r="G82" s="40">
        <v>11</v>
      </c>
      <c r="H82" s="40">
        <v>14</v>
      </c>
      <c r="I82" s="40">
        <v>36</v>
      </c>
      <c r="J82" s="40">
        <v>345</v>
      </c>
      <c r="K82" s="41">
        <v>232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</v>
      </c>
      <c r="H84" s="43">
        <v>0</v>
      </c>
      <c r="I84" s="43">
        <v>15</v>
      </c>
      <c r="J84" s="43">
        <v>61</v>
      </c>
      <c r="K84" s="44">
        <v>459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2</v>
      </c>
      <c r="H85" s="43">
        <v>0</v>
      </c>
      <c r="I85" s="43">
        <v>10</v>
      </c>
      <c r="J85" s="43">
        <v>118</v>
      </c>
      <c r="K85" s="44">
        <v>13002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42</v>
      </c>
      <c r="F87" s="43">
        <v>10</v>
      </c>
      <c r="G87" s="43">
        <v>0</v>
      </c>
      <c r="H87" s="43">
        <v>8</v>
      </c>
      <c r="I87" s="43">
        <v>0</v>
      </c>
      <c r="J87" s="43">
        <v>71</v>
      </c>
      <c r="K87" s="44">
        <v>76</v>
      </c>
      <c r="L87" s="43"/>
    </row>
    <row r="88" spans="1:12" ht="15" x14ac:dyDescent="0.25">
      <c r="A88" s="23"/>
      <c r="B88" s="15"/>
      <c r="C88" s="11"/>
      <c r="D88" s="6"/>
      <c r="E88" s="42" t="s">
        <v>43</v>
      </c>
      <c r="F88" s="43">
        <v>15</v>
      </c>
      <c r="G88" s="43">
        <v>4</v>
      </c>
      <c r="H88" s="43">
        <v>2</v>
      </c>
      <c r="I88" s="43">
        <v>0</v>
      </c>
      <c r="J88" s="43">
        <v>38</v>
      </c>
      <c r="K88" s="44">
        <v>72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425</v>
      </c>
      <c r="G89" s="19">
        <f t="shared" ref="G89" si="42">SUM(G82:G88)</f>
        <v>17</v>
      </c>
      <c r="H89" s="19">
        <f t="shared" ref="H89" si="43">SUM(H82:H88)</f>
        <v>24</v>
      </c>
      <c r="I89" s="19">
        <f t="shared" ref="I89" si="44">SUM(I82:I88)</f>
        <v>61</v>
      </c>
      <c r="J89" s="19">
        <f t="shared" ref="J89:L89" si="45">SUM(J82:J88)</f>
        <v>633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60</v>
      </c>
      <c r="G90" s="43">
        <v>4</v>
      </c>
      <c r="H90" s="43">
        <v>2</v>
      </c>
      <c r="I90" s="43">
        <v>12</v>
      </c>
      <c r="J90" s="43">
        <v>14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250</v>
      </c>
      <c r="G91" s="43">
        <v>2</v>
      </c>
      <c r="H91" s="43">
        <v>6</v>
      </c>
      <c r="I91" s="43">
        <v>18</v>
      </c>
      <c r="J91" s="43">
        <v>153</v>
      </c>
      <c r="K91" s="44">
        <v>99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90</v>
      </c>
      <c r="G92" s="43">
        <v>4</v>
      </c>
      <c r="H92" s="43">
        <v>5</v>
      </c>
      <c r="I92" s="43">
        <v>4</v>
      </c>
      <c r="J92" s="43">
        <v>123</v>
      </c>
      <c r="K92" s="44">
        <v>377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78</v>
      </c>
      <c r="F93" s="43">
        <v>150</v>
      </c>
      <c r="G93" s="43">
        <v>4</v>
      </c>
      <c r="H93" s="43">
        <v>6</v>
      </c>
      <c r="I93" s="43">
        <v>39</v>
      </c>
      <c r="J93" s="43">
        <v>208</v>
      </c>
      <c r="K93" s="44">
        <v>381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</v>
      </c>
      <c r="H94" s="43">
        <v>0</v>
      </c>
      <c r="I94" s="43">
        <v>13</v>
      </c>
      <c r="J94" s="43">
        <v>53</v>
      </c>
      <c r="K94" s="44">
        <v>344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90</v>
      </c>
      <c r="G95" s="43">
        <v>2</v>
      </c>
      <c r="H95" s="43">
        <v>0</v>
      </c>
      <c r="I95" s="43">
        <v>10</v>
      </c>
      <c r="J95" s="43">
        <v>47</v>
      </c>
      <c r="K95" s="44">
        <v>13002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60</v>
      </c>
      <c r="G96" s="43">
        <v>4</v>
      </c>
      <c r="H96" s="43">
        <v>1</v>
      </c>
      <c r="I96" s="43">
        <v>27</v>
      </c>
      <c r="J96" s="43">
        <v>126</v>
      </c>
      <c r="K96" s="44">
        <v>13002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900</v>
      </c>
      <c r="G99" s="19">
        <f t="shared" ref="G99" si="46">SUM(G90:G98)</f>
        <v>20</v>
      </c>
      <c r="H99" s="19">
        <f t="shared" ref="H99" si="47">SUM(H90:H98)</f>
        <v>20</v>
      </c>
      <c r="I99" s="19">
        <f t="shared" ref="I99" si="48">SUM(I90:I98)</f>
        <v>123</v>
      </c>
      <c r="J99" s="19">
        <f t="shared" ref="J99:L99" si="49">SUM(J90:J98)</f>
        <v>724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1325</v>
      </c>
      <c r="G100" s="32">
        <f t="shared" ref="G100" si="50">G89+G99</f>
        <v>37</v>
      </c>
      <c r="H100" s="32">
        <f t="shared" ref="H100" si="51">H89+H99</f>
        <v>44</v>
      </c>
      <c r="I100" s="32">
        <f t="shared" ref="I100" si="52">I89+I99</f>
        <v>184</v>
      </c>
      <c r="J100" s="32">
        <f t="shared" ref="J100:L100" si="53">J89+J99</f>
        <v>1357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200</v>
      </c>
      <c r="G101" s="40">
        <v>11</v>
      </c>
      <c r="H101" s="40">
        <v>16</v>
      </c>
      <c r="I101" s="40">
        <v>18</v>
      </c>
      <c r="J101" s="40">
        <v>421</v>
      </c>
      <c r="K101" s="41">
        <v>188</v>
      </c>
      <c r="L101" s="40"/>
    </row>
    <row r="102" spans="1:12" ht="15" x14ac:dyDescent="0.25">
      <c r="A102" s="23"/>
      <c r="B102" s="15"/>
      <c r="C102" s="11"/>
      <c r="D102" s="6"/>
      <c r="E102" s="42" t="s">
        <v>81</v>
      </c>
      <c r="F102" s="43">
        <v>60</v>
      </c>
      <c r="G102" s="43">
        <v>1</v>
      </c>
      <c r="H102" s="43">
        <v>8</v>
      </c>
      <c r="I102" s="43">
        <v>2</v>
      </c>
      <c r="J102" s="43">
        <v>79</v>
      </c>
      <c r="K102" s="44">
        <v>409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82</v>
      </c>
      <c r="F103" s="43">
        <v>200</v>
      </c>
      <c r="G103" s="43">
        <v>3</v>
      </c>
      <c r="H103" s="43">
        <v>3</v>
      </c>
      <c r="I103" s="43">
        <v>26</v>
      </c>
      <c r="J103" s="43">
        <v>155</v>
      </c>
      <c r="K103" s="44">
        <v>461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4</v>
      </c>
      <c r="H104" s="43">
        <v>0</v>
      </c>
      <c r="I104" s="43">
        <v>25</v>
      </c>
      <c r="J104" s="43">
        <v>118</v>
      </c>
      <c r="K104" s="44">
        <v>13002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10</v>
      </c>
      <c r="G106" s="43">
        <v>0</v>
      </c>
      <c r="H106" s="43">
        <v>8</v>
      </c>
      <c r="I106" s="43">
        <v>0</v>
      </c>
      <c r="J106" s="43">
        <v>71</v>
      </c>
      <c r="K106" s="44">
        <v>76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19</v>
      </c>
      <c r="H108" s="19">
        <f t="shared" si="54"/>
        <v>35</v>
      </c>
      <c r="I108" s="19">
        <f t="shared" si="54"/>
        <v>71</v>
      </c>
      <c r="J108" s="19">
        <f t="shared" si="54"/>
        <v>844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84</v>
      </c>
      <c r="F109" s="43">
        <v>60</v>
      </c>
      <c r="G109" s="43">
        <v>0</v>
      </c>
      <c r="H109" s="43">
        <v>0</v>
      </c>
      <c r="I109" s="43">
        <v>2</v>
      </c>
      <c r="J109" s="43">
        <v>10</v>
      </c>
      <c r="K109" s="44">
        <v>145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4</v>
      </c>
      <c r="H110" s="43">
        <v>3</v>
      </c>
      <c r="I110" s="43">
        <v>17</v>
      </c>
      <c r="J110" s="43">
        <v>123</v>
      </c>
      <c r="K110" s="44">
        <v>112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90</v>
      </c>
      <c r="G111" s="43">
        <v>13</v>
      </c>
      <c r="H111" s="43">
        <v>14</v>
      </c>
      <c r="I111" s="43">
        <v>25</v>
      </c>
      <c r="J111" s="43">
        <v>195</v>
      </c>
      <c r="K111" s="44">
        <v>250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69</v>
      </c>
      <c r="F112" s="43">
        <v>150</v>
      </c>
      <c r="G112" s="43">
        <v>6</v>
      </c>
      <c r="H112" s="43">
        <v>8</v>
      </c>
      <c r="I112" s="43">
        <v>24</v>
      </c>
      <c r="J112" s="43">
        <v>230</v>
      </c>
      <c r="K112" s="44">
        <v>255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0</v>
      </c>
      <c r="H113" s="43">
        <v>0</v>
      </c>
      <c r="I113" s="43">
        <v>10</v>
      </c>
      <c r="J113" s="43">
        <v>40</v>
      </c>
      <c r="K113" s="44">
        <v>492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50</v>
      </c>
      <c r="G114" s="43">
        <v>2</v>
      </c>
      <c r="H114" s="43">
        <v>0</v>
      </c>
      <c r="I114" s="43">
        <v>10</v>
      </c>
      <c r="J114" s="43">
        <v>47</v>
      </c>
      <c r="K114" s="44">
        <v>13002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50</v>
      </c>
      <c r="G115" s="43">
        <v>2</v>
      </c>
      <c r="H115" s="43">
        <v>0</v>
      </c>
      <c r="I115" s="43">
        <v>18</v>
      </c>
      <c r="J115" s="43">
        <v>84</v>
      </c>
      <c r="K115" s="44">
        <v>13002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27</v>
      </c>
      <c r="H118" s="19">
        <f t="shared" si="56"/>
        <v>25</v>
      </c>
      <c r="I118" s="19">
        <f t="shared" si="56"/>
        <v>106</v>
      </c>
      <c r="J118" s="19">
        <f t="shared" si="56"/>
        <v>729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1370</v>
      </c>
      <c r="G119" s="32">
        <f t="shared" ref="G119" si="58">G108+G118</f>
        <v>46</v>
      </c>
      <c r="H119" s="32">
        <f t="shared" ref="H119" si="59">H108+H118</f>
        <v>60</v>
      </c>
      <c r="I119" s="32">
        <f t="shared" ref="I119" si="60">I108+I118</f>
        <v>177</v>
      </c>
      <c r="J119" s="32">
        <f t="shared" ref="J119:L119" si="61">J108+J118</f>
        <v>1573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104</v>
      </c>
      <c r="F120" s="40">
        <v>200</v>
      </c>
      <c r="G120" s="40">
        <v>11</v>
      </c>
      <c r="H120" s="40">
        <v>16</v>
      </c>
      <c r="I120" s="40">
        <v>18</v>
      </c>
      <c r="J120" s="40">
        <v>421</v>
      </c>
      <c r="K120" s="41">
        <v>233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86</v>
      </c>
      <c r="F122" s="43">
        <v>200</v>
      </c>
      <c r="G122" s="43">
        <v>1</v>
      </c>
      <c r="H122" s="43">
        <v>0</v>
      </c>
      <c r="I122" s="43">
        <v>18</v>
      </c>
      <c r="J122" s="43">
        <v>75</v>
      </c>
      <c r="K122" s="44">
        <v>432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4</v>
      </c>
      <c r="H123" s="43">
        <v>0</v>
      </c>
      <c r="I123" s="43">
        <v>25</v>
      </c>
      <c r="J123" s="43">
        <v>118</v>
      </c>
      <c r="K123" s="44">
        <v>13002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87</v>
      </c>
      <c r="F124" s="43">
        <v>200</v>
      </c>
      <c r="G124" s="43">
        <v>1</v>
      </c>
      <c r="H124" s="43">
        <v>1</v>
      </c>
      <c r="I124" s="43">
        <v>15</v>
      </c>
      <c r="J124" s="43">
        <v>71</v>
      </c>
      <c r="K124" s="44">
        <v>79</v>
      </c>
      <c r="L124" s="43"/>
    </row>
    <row r="125" spans="1:12" ht="15" x14ac:dyDescent="0.25">
      <c r="A125" s="14"/>
      <c r="B125" s="15"/>
      <c r="C125" s="11"/>
      <c r="D125" s="6"/>
      <c r="E125" s="42" t="s">
        <v>42</v>
      </c>
      <c r="F125" s="43">
        <v>10</v>
      </c>
      <c r="G125" s="43">
        <v>0</v>
      </c>
      <c r="H125" s="43">
        <v>8</v>
      </c>
      <c r="I125" s="43">
        <v>0</v>
      </c>
      <c r="J125" s="43">
        <v>71</v>
      </c>
      <c r="K125" s="44">
        <v>76</v>
      </c>
      <c r="L125" s="43"/>
    </row>
    <row r="126" spans="1:12" ht="15" x14ac:dyDescent="0.25">
      <c r="A126" s="14"/>
      <c r="B126" s="15"/>
      <c r="C126" s="11"/>
      <c r="D126" s="6"/>
      <c r="E126" s="42" t="s">
        <v>83</v>
      </c>
      <c r="F126" s="43">
        <v>15</v>
      </c>
      <c r="G126" s="43">
        <v>4</v>
      </c>
      <c r="H126" s="43">
        <v>2</v>
      </c>
      <c r="I126" s="43">
        <v>0</v>
      </c>
      <c r="J126" s="43">
        <v>38</v>
      </c>
      <c r="K126" s="44">
        <v>72</v>
      </c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675</v>
      </c>
      <c r="G127" s="19">
        <f t="shared" ref="G127:J127" si="62">SUM(G120:G126)</f>
        <v>21</v>
      </c>
      <c r="H127" s="19">
        <f t="shared" si="62"/>
        <v>27</v>
      </c>
      <c r="I127" s="19">
        <f t="shared" si="62"/>
        <v>76</v>
      </c>
      <c r="J127" s="19">
        <f t="shared" si="62"/>
        <v>794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105</v>
      </c>
      <c r="F129" s="43">
        <v>250</v>
      </c>
      <c r="G129" s="43">
        <v>2</v>
      </c>
      <c r="H129" s="43">
        <v>0</v>
      </c>
      <c r="I129" s="43">
        <v>15</v>
      </c>
      <c r="J129" s="43">
        <v>171</v>
      </c>
      <c r="K129" s="44">
        <v>92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107</v>
      </c>
      <c r="F130" s="43">
        <v>240</v>
      </c>
      <c r="G130" s="43">
        <v>20</v>
      </c>
      <c r="H130" s="43">
        <v>31</v>
      </c>
      <c r="I130" s="43">
        <v>46</v>
      </c>
      <c r="J130" s="43">
        <v>555</v>
      </c>
      <c r="K130" s="44">
        <v>258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88</v>
      </c>
      <c r="F132" s="43">
        <v>150</v>
      </c>
      <c r="G132" s="43">
        <v>1</v>
      </c>
      <c r="H132" s="43">
        <v>0</v>
      </c>
      <c r="I132" s="43">
        <v>20</v>
      </c>
      <c r="J132" s="43">
        <v>92</v>
      </c>
      <c r="K132" s="44">
        <v>388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50</v>
      </c>
      <c r="G133" s="43">
        <v>4</v>
      </c>
      <c r="H133" s="43">
        <v>0</v>
      </c>
      <c r="I133" s="43">
        <v>5</v>
      </c>
      <c r="J133" s="43">
        <v>118</v>
      </c>
      <c r="K133" s="44">
        <v>13002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50</v>
      </c>
      <c r="G134" s="43">
        <v>3</v>
      </c>
      <c r="H134" s="43">
        <v>0</v>
      </c>
      <c r="I134" s="43">
        <v>22</v>
      </c>
      <c r="J134" s="43">
        <v>105</v>
      </c>
      <c r="K134" s="44">
        <v>13002</v>
      </c>
      <c r="L134" s="43"/>
    </row>
    <row r="135" spans="1:12" ht="15" x14ac:dyDescent="0.25">
      <c r="A135" s="14"/>
      <c r="B135" s="15"/>
      <c r="C135" s="11"/>
      <c r="D135" s="6"/>
      <c r="E135" s="42" t="s">
        <v>106</v>
      </c>
      <c r="F135" s="43">
        <v>60</v>
      </c>
      <c r="G135" s="43">
        <v>1</v>
      </c>
      <c r="H135" s="43">
        <v>3</v>
      </c>
      <c r="I135" s="43">
        <v>5</v>
      </c>
      <c r="J135" s="43">
        <v>53</v>
      </c>
      <c r="K135" s="44">
        <v>50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31</v>
      </c>
      <c r="H137" s="19">
        <f t="shared" si="64"/>
        <v>34</v>
      </c>
      <c r="I137" s="19">
        <f t="shared" si="64"/>
        <v>113</v>
      </c>
      <c r="J137" s="19">
        <f t="shared" si="64"/>
        <v>1094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1475</v>
      </c>
      <c r="G138" s="32">
        <f t="shared" ref="G138" si="66">G127+G137</f>
        <v>52</v>
      </c>
      <c r="H138" s="32">
        <f t="shared" ref="H138" si="67">H127+H137</f>
        <v>61</v>
      </c>
      <c r="I138" s="32">
        <f t="shared" ref="I138" si="68">I127+I137</f>
        <v>189</v>
      </c>
      <c r="J138" s="32">
        <f t="shared" ref="J138:L138" si="69">J127+J137</f>
        <v>1888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150</v>
      </c>
      <c r="G139" s="40">
        <v>13</v>
      </c>
      <c r="H139" s="40">
        <v>29</v>
      </c>
      <c r="I139" s="40">
        <v>3</v>
      </c>
      <c r="J139" s="40">
        <v>351</v>
      </c>
      <c r="K139" s="41">
        <v>211</v>
      </c>
      <c r="L139" s="40"/>
    </row>
    <row r="140" spans="1:12" ht="15" x14ac:dyDescent="0.25">
      <c r="A140" s="23"/>
      <c r="B140" s="15"/>
      <c r="C140" s="11"/>
      <c r="D140" s="6"/>
      <c r="E140" s="42" t="s">
        <v>69</v>
      </c>
      <c r="F140" s="43">
        <v>150</v>
      </c>
      <c r="G140" s="43">
        <v>6</v>
      </c>
      <c r="H140" s="43">
        <v>8</v>
      </c>
      <c r="I140" s="43">
        <v>24</v>
      </c>
      <c r="J140" s="43">
        <v>230</v>
      </c>
      <c r="K140" s="44">
        <v>255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0</v>
      </c>
      <c r="H141" s="43">
        <v>0</v>
      </c>
      <c r="I141" s="43">
        <v>15</v>
      </c>
      <c r="J141" s="43">
        <v>61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90</v>
      </c>
      <c r="F142" s="43">
        <v>50</v>
      </c>
      <c r="G142" s="43">
        <v>4</v>
      </c>
      <c r="H142" s="43">
        <v>0</v>
      </c>
      <c r="I142" s="43">
        <v>25</v>
      </c>
      <c r="J142" s="43">
        <v>118</v>
      </c>
      <c r="K142" s="44">
        <v>13002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57</v>
      </c>
      <c r="F144" s="43">
        <v>60</v>
      </c>
      <c r="G144" s="43">
        <v>1</v>
      </c>
      <c r="H144" s="43">
        <v>0</v>
      </c>
      <c r="I144" s="43">
        <v>2</v>
      </c>
      <c r="J144" s="43">
        <v>1</v>
      </c>
      <c r="K144" s="44">
        <v>145</v>
      </c>
      <c r="L144" s="43"/>
    </row>
    <row r="145" spans="1:12" ht="15" x14ac:dyDescent="0.25">
      <c r="A145" s="23"/>
      <c r="B145" s="15"/>
      <c r="C145" s="11"/>
      <c r="D145" s="6"/>
      <c r="E145" s="42" t="s">
        <v>42</v>
      </c>
      <c r="F145" s="43">
        <v>10</v>
      </c>
      <c r="G145" s="43">
        <v>0</v>
      </c>
      <c r="H145" s="43">
        <v>8</v>
      </c>
      <c r="I145" s="43">
        <v>0</v>
      </c>
      <c r="J145" s="43">
        <v>71</v>
      </c>
      <c r="K145" s="44">
        <v>76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24</v>
      </c>
      <c r="H146" s="19">
        <f t="shared" si="70"/>
        <v>45</v>
      </c>
      <c r="I146" s="19">
        <f t="shared" si="70"/>
        <v>69</v>
      </c>
      <c r="J146" s="19">
        <f t="shared" si="70"/>
        <v>832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57</v>
      </c>
      <c r="F147" s="43">
        <v>60</v>
      </c>
      <c r="G147" s="43">
        <v>1</v>
      </c>
      <c r="H147" s="43">
        <v>0</v>
      </c>
      <c r="I147" s="43">
        <v>2</v>
      </c>
      <c r="J147" s="43">
        <v>1</v>
      </c>
      <c r="K147" s="44">
        <v>145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91</v>
      </c>
      <c r="F148" s="43">
        <v>250</v>
      </c>
      <c r="G148" s="43">
        <v>8</v>
      </c>
      <c r="H148" s="43">
        <v>13</v>
      </c>
      <c r="I148" s="43">
        <v>46</v>
      </c>
      <c r="J148" s="43">
        <v>220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90</v>
      </c>
      <c r="G149" s="43">
        <v>13</v>
      </c>
      <c r="H149" s="43">
        <v>14</v>
      </c>
      <c r="I149" s="43">
        <v>25</v>
      </c>
      <c r="J149" s="43">
        <v>195</v>
      </c>
      <c r="K149" s="44">
        <v>250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93</v>
      </c>
      <c r="F150" s="43">
        <v>100</v>
      </c>
      <c r="G150" s="43">
        <v>9</v>
      </c>
      <c r="H150" s="43">
        <v>8</v>
      </c>
      <c r="I150" s="43">
        <v>26</v>
      </c>
      <c r="J150" s="43">
        <v>260</v>
      </c>
      <c r="K150" s="44">
        <v>204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48</v>
      </c>
      <c r="F151" s="43">
        <v>200</v>
      </c>
      <c r="G151" s="43">
        <v>0</v>
      </c>
      <c r="H151" s="43">
        <v>0</v>
      </c>
      <c r="I151" s="43">
        <v>10</v>
      </c>
      <c r="J151" s="43">
        <v>40</v>
      </c>
      <c r="K151" s="44">
        <v>492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43">
        <v>4</v>
      </c>
      <c r="H152" s="43">
        <v>0</v>
      </c>
      <c r="I152" s="43">
        <v>25</v>
      </c>
      <c r="J152" s="43">
        <v>118</v>
      </c>
      <c r="K152" s="44">
        <v>13002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50</v>
      </c>
      <c r="G153" s="43">
        <v>3</v>
      </c>
      <c r="H153" s="43">
        <v>0</v>
      </c>
      <c r="I153" s="43">
        <v>22</v>
      </c>
      <c r="J153" s="43">
        <v>105</v>
      </c>
      <c r="K153" s="44">
        <v>13002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38</v>
      </c>
      <c r="H156" s="19">
        <f t="shared" si="72"/>
        <v>35</v>
      </c>
      <c r="I156" s="19">
        <f t="shared" si="72"/>
        <v>156</v>
      </c>
      <c r="J156" s="19">
        <f t="shared" si="72"/>
        <v>939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1420</v>
      </c>
      <c r="G157" s="32">
        <f t="shared" ref="G157" si="74">G146+G156</f>
        <v>62</v>
      </c>
      <c r="H157" s="32">
        <f t="shared" ref="H157" si="75">H146+H156</f>
        <v>80</v>
      </c>
      <c r="I157" s="32">
        <f t="shared" ref="I157" si="76">I146+I156</f>
        <v>225</v>
      </c>
      <c r="J157" s="32">
        <f t="shared" ref="J157:L157" si="77">J146+J156</f>
        <v>1771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200</v>
      </c>
      <c r="G158" s="40">
        <v>4</v>
      </c>
      <c r="H158" s="40">
        <v>5</v>
      </c>
      <c r="I158" s="40">
        <v>17</v>
      </c>
      <c r="J158" s="40">
        <v>114</v>
      </c>
      <c r="K158" s="41">
        <v>225</v>
      </c>
      <c r="L158" s="40"/>
    </row>
    <row r="159" spans="1:12" ht="15" x14ac:dyDescent="0.25">
      <c r="A159" s="23"/>
      <c r="B159" s="15"/>
      <c r="C159" s="11"/>
      <c r="D159" s="6"/>
      <c r="E159" s="42" t="s">
        <v>94</v>
      </c>
      <c r="F159" s="43">
        <v>150</v>
      </c>
      <c r="G159" s="43">
        <v>1</v>
      </c>
      <c r="H159" s="43">
        <v>0</v>
      </c>
      <c r="I159" s="43">
        <v>15</v>
      </c>
      <c r="J159" s="43">
        <v>71</v>
      </c>
      <c r="K159" s="44">
        <v>72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64</v>
      </c>
      <c r="F160" s="43">
        <v>200</v>
      </c>
      <c r="G160" s="43">
        <v>0</v>
      </c>
      <c r="H160" s="43">
        <v>0</v>
      </c>
      <c r="I160" s="43">
        <v>15</v>
      </c>
      <c r="J160" s="43">
        <v>61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5</v>
      </c>
      <c r="H165" s="19">
        <f t="shared" si="78"/>
        <v>5</v>
      </c>
      <c r="I165" s="19">
        <f t="shared" si="78"/>
        <v>47</v>
      </c>
      <c r="J165" s="19">
        <f t="shared" si="78"/>
        <v>246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97</v>
      </c>
      <c r="F166" s="43">
        <v>80</v>
      </c>
      <c r="G166" s="43">
        <v>1</v>
      </c>
      <c r="H166" s="43">
        <v>0</v>
      </c>
      <c r="I166" s="43">
        <v>2</v>
      </c>
      <c r="J166" s="43">
        <v>25</v>
      </c>
      <c r="K166" s="44">
        <v>26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250</v>
      </c>
      <c r="G167" s="43">
        <v>2</v>
      </c>
      <c r="H167" s="43">
        <v>6</v>
      </c>
      <c r="I167" s="43">
        <v>18</v>
      </c>
      <c r="J167" s="43">
        <v>153</v>
      </c>
      <c r="K167" s="44">
        <v>99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>
        <v>90</v>
      </c>
      <c r="G168" s="43">
        <v>9</v>
      </c>
      <c r="H168" s="43">
        <v>13</v>
      </c>
      <c r="I168" s="43">
        <v>19</v>
      </c>
      <c r="J168" s="43">
        <v>155</v>
      </c>
      <c r="K168" s="44">
        <v>326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69</v>
      </c>
      <c r="F169" s="43">
        <v>150</v>
      </c>
      <c r="G169" s="43">
        <v>6</v>
      </c>
      <c r="H169" s="43">
        <v>8</v>
      </c>
      <c r="I169" s="43">
        <v>24</v>
      </c>
      <c r="J169" s="43">
        <v>230</v>
      </c>
      <c r="K169" s="44">
        <v>255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96</v>
      </c>
      <c r="F170" s="43">
        <v>200</v>
      </c>
      <c r="G170" s="43">
        <v>0</v>
      </c>
      <c r="H170" s="43">
        <v>0</v>
      </c>
      <c r="I170" s="43">
        <v>17</v>
      </c>
      <c r="J170" s="43">
        <v>74</v>
      </c>
      <c r="K170" s="44">
        <v>436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43">
        <v>4</v>
      </c>
      <c r="H171" s="43">
        <v>0</v>
      </c>
      <c r="I171" s="43">
        <v>25</v>
      </c>
      <c r="J171" s="43">
        <v>118</v>
      </c>
      <c r="K171" s="44">
        <v>13002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50</v>
      </c>
      <c r="G172" s="43">
        <v>3</v>
      </c>
      <c r="H172" s="43">
        <v>0</v>
      </c>
      <c r="I172" s="43">
        <v>22</v>
      </c>
      <c r="J172" s="43">
        <v>105</v>
      </c>
      <c r="K172" s="44">
        <v>13002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 t="shared" ref="G175:J175" si="80">SUM(G166:G174)</f>
        <v>25</v>
      </c>
      <c r="H175" s="19">
        <f t="shared" si="80"/>
        <v>27</v>
      </c>
      <c r="I175" s="19">
        <f t="shared" si="80"/>
        <v>127</v>
      </c>
      <c r="J175" s="19">
        <f t="shared" si="80"/>
        <v>860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1420</v>
      </c>
      <c r="G176" s="32">
        <f t="shared" ref="G176" si="82">G165+G175</f>
        <v>30</v>
      </c>
      <c r="H176" s="32">
        <f t="shared" ref="H176" si="83">H165+H175</f>
        <v>32</v>
      </c>
      <c r="I176" s="32">
        <f t="shared" ref="I176" si="84">I165+I175</f>
        <v>174</v>
      </c>
      <c r="J176" s="32">
        <f t="shared" ref="J176:L176" si="85">J165+J175</f>
        <v>1106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108</v>
      </c>
      <c r="F177" s="40">
        <v>150</v>
      </c>
      <c r="G177" s="40">
        <v>7</v>
      </c>
      <c r="H177" s="40">
        <v>14</v>
      </c>
      <c r="I177" s="40">
        <v>15</v>
      </c>
      <c r="J177" s="40">
        <v>309</v>
      </c>
      <c r="K177" s="41">
        <v>260</v>
      </c>
      <c r="L177" s="40"/>
    </row>
    <row r="178" spans="1:12" ht="15" x14ac:dyDescent="0.25">
      <c r="A178" s="23"/>
      <c r="B178" s="15"/>
      <c r="C178" s="11"/>
      <c r="D178" s="6"/>
      <c r="E178" s="42" t="s">
        <v>99</v>
      </c>
      <c r="F178" s="43">
        <v>90</v>
      </c>
      <c r="G178" s="40">
        <v>4</v>
      </c>
      <c r="H178" s="40">
        <v>5</v>
      </c>
      <c r="I178" s="40">
        <v>17</v>
      </c>
      <c r="J178" s="40">
        <v>114</v>
      </c>
      <c r="K178" s="44">
        <v>409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5</v>
      </c>
      <c r="H179" s="43">
        <v>5</v>
      </c>
      <c r="I179" s="43">
        <v>19</v>
      </c>
      <c r="J179" s="43">
        <v>141</v>
      </c>
      <c r="K179" s="44">
        <v>464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4</v>
      </c>
      <c r="H180" s="43">
        <v>0</v>
      </c>
      <c r="I180" s="43">
        <v>25</v>
      </c>
      <c r="J180" s="43">
        <v>118</v>
      </c>
      <c r="K180" s="44">
        <v>13002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44</v>
      </c>
      <c r="F182" s="43">
        <v>60</v>
      </c>
      <c r="G182" s="43">
        <v>1</v>
      </c>
      <c r="H182" s="43">
        <v>0</v>
      </c>
      <c r="I182" s="43">
        <v>2</v>
      </c>
      <c r="J182" s="43">
        <v>14</v>
      </c>
      <c r="K182" s="44">
        <v>145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21</v>
      </c>
      <c r="H184" s="19">
        <f t="shared" si="86"/>
        <v>24</v>
      </c>
      <c r="I184" s="19">
        <f t="shared" si="86"/>
        <v>78</v>
      </c>
      <c r="J184" s="19">
        <f t="shared" si="86"/>
        <v>696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100</v>
      </c>
      <c r="F186" s="43">
        <v>250</v>
      </c>
      <c r="G186" s="43">
        <v>4</v>
      </c>
      <c r="H186" s="43">
        <v>11</v>
      </c>
      <c r="I186" s="43">
        <v>12</v>
      </c>
      <c r="J186" s="43">
        <v>169</v>
      </c>
      <c r="K186" s="44">
        <v>101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101</v>
      </c>
      <c r="F187" s="43">
        <v>60</v>
      </c>
      <c r="G187" s="43">
        <v>2</v>
      </c>
      <c r="H187" s="43">
        <v>3</v>
      </c>
      <c r="I187" s="43">
        <v>8</v>
      </c>
      <c r="J187" s="43">
        <v>88</v>
      </c>
      <c r="K187" s="44">
        <v>303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102</v>
      </c>
      <c r="F188" s="43">
        <v>240</v>
      </c>
      <c r="G188" s="43">
        <v>9</v>
      </c>
      <c r="H188" s="43">
        <v>10</v>
      </c>
      <c r="I188" s="43">
        <v>22</v>
      </c>
      <c r="J188" s="43">
        <v>293</v>
      </c>
      <c r="K188" s="44">
        <v>523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79</v>
      </c>
      <c r="F189" s="43">
        <v>200</v>
      </c>
      <c r="G189" s="43">
        <v>4</v>
      </c>
      <c r="H189" s="43">
        <v>0</v>
      </c>
      <c r="I189" s="43">
        <v>13</v>
      </c>
      <c r="J189" s="43">
        <v>53</v>
      </c>
      <c r="K189" s="44">
        <v>344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50</v>
      </c>
      <c r="G190" s="43">
        <v>4</v>
      </c>
      <c r="H190" s="43">
        <v>0</v>
      </c>
      <c r="I190" s="43">
        <v>25</v>
      </c>
      <c r="J190" s="43">
        <v>118</v>
      </c>
      <c r="K190" s="44">
        <v>13002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50</v>
      </c>
      <c r="G191" s="43">
        <v>3</v>
      </c>
      <c r="H191" s="43">
        <v>0</v>
      </c>
      <c r="I191" s="43">
        <v>2</v>
      </c>
      <c r="J191" s="43">
        <v>105</v>
      </c>
      <c r="K191" s="44">
        <v>13002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8">SUM(G185:G193)</f>
        <v>26</v>
      </c>
      <c r="H194" s="19">
        <f t="shared" si="88"/>
        <v>24</v>
      </c>
      <c r="I194" s="19">
        <f t="shared" si="88"/>
        <v>82</v>
      </c>
      <c r="J194" s="19">
        <f t="shared" si="88"/>
        <v>826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1400</v>
      </c>
      <c r="G195" s="32">
        <f t="shared" ref="G195" si="90">G184+G194</f>
        <v>47</v>
      </c>
      <c r="H195" s="32">
        <f t="shared" ref="H195" si="91">H184+H194</f>
        <v>48</v>
      </c>
      <c r="I195" s="32">
        <f t="shared" ref="I195" si="92">I184+I194</f>
        <v>160</v>
      </c>
      <c r="J195" s="32">
        <f t="shared" ref="J195:L195" si="93">J184+J194</f>
        <v>1522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1391.5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50.1</v>
      </c>
      <c r="H196" s="34">
        <f t="shared" si="94"/>
        <v>55.4</v>
      </c>
      <c r="I196" s="34">
        <f t="shared" si="94"/>
        <v>195.3</v>
      </c>
      <c r="J196" s="34">
        <f t="shared" si="94"/>
        <v>1553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2026-05-28T15:26:48Z</cp:lastPrinted>
  <dcterms:created xsi:type="dcterms:W3CDTF">2022-05-16T14:23:56Z</dcterms:created>
  <dcterms:modified xsi:type="dcterms:W3CDTF">2026-05-29T13:15:15Z</dcterms:modified>
</cp:coreProperties>
</file>